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4 июнь\"/>
    </mc:Choice>
  </mc:AlternateContent>
  <xr:revisionPtr revIDLastSave="0" documentId="13_ncr:1_{D8BDCCF2-19B4-44AA-81F4-37548C413E1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35" i="1" l="1"/>
  <c r="L36" i="1"/>
  <c r="L35" i="1"/>
  <c r="N27" i="1"/>
  <c r="N25" i="1"/>
  <c r="N36" i="1"/>
  <c r="M36" i="1"/>
  <c r="M3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<sst xmlns="http://schemas.openxmlformats.org/spreadsheetml/2006/main" count="277" uniqueCount="81">
  <si>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</si>
  <si>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</si>
  <si>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</si>
  <si>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</si>
  <si>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</si>
  <si>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</si>
  <si>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</si>
  <si>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</si>
  <si>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</si>
  <si>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</si>
  <si>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</si>
  <si>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</si>
  <si>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</si>
  <si>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</si>
  <si>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</si>
  <si>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</si>
  <si>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</si>
  <si>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</si>
  <si>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</si>
  <si>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</si>
  <si>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</si>
  <si>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</si>
  <si>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</si>
  <si>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</si>
  <si>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</si>
  <si>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</si>
  <si>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</si>
  <si>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</si>
  <si>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</si>
  <si>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</si>
  <si>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</si>
  <si>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</si>
  <si>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</si>
  <si>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</si>
  <si>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</si>
  <si>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</si>
  <si>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</si>
  <si>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</si>
  <si>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</si>
  <si>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</si>
  <si>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</si>
  <si>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</si>
  <si>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</si>
  <si>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</si>
  <si>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</si>
  <si>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</si>
  <si>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</si>
  <si>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</si>
  <si>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</si>
  <si>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</si>
  <si>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</si>
  <si>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</si>
  <si>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</si>
  <si>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</si>
  <si>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</si>
  <si>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</si>
  <si>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</si>
  <si>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</si>
  <si>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</si>
  <si>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</si>
  <si>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</si>
  <si>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</si>
  <si>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</si>
  <si>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</si>
  <si>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</si>
  <si>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</si>
  <si>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</si>
  <si>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</si>
  <si>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</si>
  <si>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</si>
  <si>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</si>
  <si>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</si>
  <si>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</si>
  <si>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</si>
  <si>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</si>
  <si>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</si>
  <si>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</si>
  <si>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</si>
  <si>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</si>
  <si>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к  Решению Совета депутатов городского округа Истра от                       №                    </t>
  </si>
  <si>
    <t xml:space="preserve">Приложение №  8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</si>
</sst>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K2" sqref="K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80</v>
      </c>
    </row>
    <row r="2" spans="3:14" x14ac:dyDescent="0.2">
      <c r="K2" s="65" t="s">
        <v>79</v>
      </c>
      <c r="L2" s="65"/>
      <c r="M2" s="65"/>
      <c r="N2" s="65"/>
    </row>
    <row r="3" spans="3:14" ht="27" customHeight="1" x14ac:dyDescent="0.2">
      <c r="I3" s="65" t="s">
        <v>78</v>
      </c>
      <c r="J3" s="66"/>
      <c r="K3" s="66"/>
      <c r="L3" s="66"/>
      <c r="M3" s="66"/>
      <c r="N3" s="66"/>
    </row>
    <row r="4" spans="3:14" ht="22.5" customHeight="1" x14ac:dyDescent="0.2">
      <c r="I4" s="66"/>
      <c r="J4" s="66"/>
      <c r="K4" s="66"/>
      <c r="L4" s="66"/>
      <c r="M4" s="66"/>
      <c r="N4" s="66"/>
    </row>
    <row r="5" spans="3:14" ht="29.25" customHeight="1" x14ac:dyDescent="0.2"/>
    <row r="6" spans="3:14" ht="15" x14ac:dyDescent="0.2">
      <c r="K6" s="68"/>
      <c r="L6" s="68"/>
      <c r="M6" s="68" t="s">
        <v>72</v>
      </c>
      <c r="N6" s="68"/>
    </row>
    <row r="7" spans="3:14" ht="15" x14ac:dyDescent="0.2">
      <c r="K7" s="68"/>
      <c r="L7" s="68"/>
      <c r="M7" s="68" t="s">
        <v>0</v>
      </c>
      <c r="N7" s="68"/>
    </row>
    <row r="8" spans="3:14" ht="15" x14ac:dyDescent="0.2">
      <c r="K8" s="68"/>
      <c r="L8" s="68"/>
      <c r="M8" s="68" t="s">
        <v>66</v>
      </c>
      <c r="N8" s="68"/>
    </row>
    <row r="9" spans="3:14" ht="15" x14ac:dyDescent="0.2">
      <c r="K9" s="53"/>
      <c r="L9" s="53"/>
      <c r="M9" s="68" t="s">
        <v>65</v>
      </c>
      <c r="N9" s="68"/>
    </row>
    <row r="10" spans="3:14" ht="15" x14ac:dyDescent="0.2">
      <c r="K10" s="68"/>
      <c r="L10" s="68"/>
      <c r="M10" s="68" t="s">
        <v>77</v>
      </c>
      <c r="N10" s="6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9" t="s">
        <v>67</v>
      </c>
      <c r="M11" s="69"/>
      <c r="N11" s="6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9" t="s">
        <v>68</v>
      </c>
      <c r="M12" s="69"/>
      <c r="N12" s="6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7" t="s">
        <v>69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2" t="s">
        <v>1</v>
      </c>
      <c r="D17" s="72"/>
      <c r="E17" s="72"/>
      <c r="F17" s="72"/>
      <c r="G17" s="72"/>
      <c r="H17" s="72"/>
      <c r="I17" s="72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3" t="s">
        <v>2</v>
      </c>
      <c r="E18" s="74"/>
      <c r="F18" s="74"/>
      <c r="G18" s="74"/>
      <c r="H18" s="74"/>
      <c r="I18" s="74"/>
      <c r="J18" s="75"/>
      <c r="K18" s="76" t="s">
        <v>3</v>
      </c>
      <c r="L18" s="78" t="s">
        <v>4</v>
      </c>
      <c r="M18" s="78"/>
      <c r="N18" s="78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7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-8767797-L25-L47</f>
        <v>-9255324.5</v>
      </c>
      <c r="M35" s="22">
        <f>-8316415.6-M25-M47</f>
        <v>-8417748.8999999985</v>
      </c>
      <c r="N35" s="22">
        <f>-8564639+N25+N47</f>
        <v>-7663097.5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9403397.7+L27+(-L43)+(-L33)</f>
        <v>9447119.8999999985</v>
      </c>
      <c r="M36" s="22">
        <f>8316415.6+(-M27)+(-M43)</f>
        <v>8417748.9000000004</v>
      </c>
      <c r="N36" s="22">
        <f>8564639+N27+N43</f>
        <v>7663097.5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9" t="s">
        <v>74</v>
      </c>
      <c r="D53" s="79"/>
      <c r="E53" s="79"/>
      <c r="F53" s="79"/>
      <c r="G53" s="79"/>
      <c r="H53" s="79"/>
      <c r="I53" s="79"/>
      <c r="J53" s="79"/>
      <c r="K53" s="79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2021-06-03T14:32:44Z</cp:lastPrinted>
  <dcterms:created xsi:type="dcterms:W3CDTF">2017-11-15T18:28:37Z</dcterms:created>
  <dcterms:modified xsi:type="dcterms:W3CDTF">2021-06-21T13:34:10Z</dcterms:modified>
</cp:coreProperties>
</file>